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6-2024/EX24042989/"/>
    </mc:Choice>
  </mc:AlternateContent>
  <xr:revisionPtr revIDLastSave="21" documentId="8_{763BCEDF-C521-461E-AB98-9FD95AB16BBF}" xr6:coauthVersionLast="47" xr6:coauthVersionMax="47" xr10:uidLastSave="{DD9CE43E-E503-4CA5-A9C3-6285A4D0494F}"/>
  <bookViews>
    <workbookView xWindow="-108" yWindow="-108" windowWidth="23256" windowHeight="12576" xr2:uid="{00000000-000D-0000-FFFF-FFFF00000000}"/>
  </bookViews>
  <sheets>
    <sheet name="Invoice" sheetId="1" r:id="rId1"/>
  </sheets>
  <definedNames>
    <definedName name="_xlnm._FilterDatabase" localSheetId="0" hidden="1">Invoice!$A$15:$I$46</definedName>
    <definedName name="_xlnm.Print_Area" localSheetId="0">Invoice!$A$1:$I$57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4" i="1" l="1"/>
  <c r="G45" i="1"/>
  <c r="G43" i="1"/>
  <c r="I45" i="1"/>
  <c r="I44" i="1"/>
  <c r="I43" i="1"/>
  <c r="G42" i="1" l="1"/>
  <c r="G33" i="1"/>
  <c r="G34" i="1"/>
  <c r="G35" i="1"/>
  <c r="G36" i="1"/>
  <c r="G37" i="1"/>
  <c r="G38" i="1"/>
  <c r="G39" i="1"/>
  <c r="G40" i="1"/>
  <c r="G41" i="1"/>
  <c r="I33" i="1"/>
  <c r="I34" i="1"/>
  <c r="I35" i="1"/>
  <c r="I36" i="1"/>
  <c r="I37" i="1"/>
  <c r="I38" i="1"/>
  <c r="I39" i="1"/>
  <c r="I40" i="1"/>
  <c r="I41" i="1"/>
  <c r="I42" i="1"/>
  <c r="I32" i="1"/>
  <c r="G32" i="1"/>
  <c r="G27" i="1"/>
  <c r="G26" i="1"/>
  <c r="G25" i="1"/>
  <c r="G24" i="1"/>
  <c r="G23" i="1"/>
  <c r="G22" i="1"/>
  <c r="G21" i="1"/>
  <c r="G20" i="1"/>
  <c r="G19" i="1"/>
  <c r="G16" i="1"/>
  <c r="G18" i="1"/>
  <c r="G17" i="1"/>
  <c r="I6" i="1" l="1"/>
  <c r="I50" i="1" l="1"/>
  <c r="I46" i="1"/>
</calcChain>
</file>

<file path=xl/sharedStrings.xml><?xml version="1.0" encoding="utf-8"?>
<sst xmlns="http://schemas.openxmlformats.org/spreadsheetml/2006/main" count="143" uniqueCount="60">
  <si>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</si>
  <si>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</si>
  <si>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</si>
  <si>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</si>
  <si>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</si>
  <si>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</si>
  <si>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</si>
  <si>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</si>
  <si>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</si>
  <si>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</si>
  <si>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</si>
  <si>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</si>
  <si>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</si>
  <si>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</si>
  <si>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</si>
  <si>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</si>
  <si>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</si>
  <si>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</si>
  <si>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</si>
  <si>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</si>
  <si>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INCOTERM :</t>
  </si>
  <si>
    <t>72167786MXDR = 04 APP AUT SEAL REM</t>
  </si>
  <si>
    <t>72115206G1MXKR = 04 APP AUT OIL REM</t>
  </si>
  <si>
    <t>71951337MXSR = 04 APP AUT REM</t>
  </si>
  <si>
    <t>72162172MXCR = 04 APP AUT OVER REM</t>
  </si>
  <si>
    <t>70095501RFPR = PNEU END RFYPJ1 REM</t>
  </si>
  <si>
    <t>71961646MXSR = 04 APP AUT REM</t>
  </si>
  <si>
    <t>71951431MXSR = 04 APP AUT REM</t>
  </si>
  <si>
    <t>71962325G1MXSR = 04 APP AUT REM</t>
  </si>
  <si>
    <t>71166957MXCR = 04 APP AUT OVER REM</t>
  </si>
  <si>
    <t>71166955MXCR = 04 APP AUT OVER REM</t>
  </si>
  <si>
    <t>71146479MXDR = 04 APP AUT SEAL REM</t>
  </si>
  <si>
    <t>71962323G1MXSR = 04 APP AUT REM</t>
  </si>
  <si>
    <t>72960099MXDR = 04 APP AUT SEAL REM</t>
  </si>
  <si>
    <t>YAZAKI Tanger SA. FREE ZONE , LOT 101 AIROPORT BOUKHALEF TANGIER 90 000 , 
MOROCCO</t>
  </si>
  <si>
    <t>48SA510000Z</t>
  </si>
  <si>
    <t>AUTOMATIC SUB-ASSEMBLY SET CUTTING MACHINE</t>
  </si>
  <si>
    <t>PT</t>
  </si>
  <si>
    <t>JP</t>
  </si>
  <si>
    <t>41A8D100147</t>
  </si>
  <si>
    <t>41A8D100148</t>
  </si>
  <si>
    <t>41A8D100149</t>
  </si>
  <si>
    <t>41A8D100150</t>
  </si>
  <si>
    <t>41A8D100151</t>
  </si>
  <si>
    <t>41A8D100153</t>
  </si>
  <si>
    <t>41A8D100154</t>
  </si>
  <si>
    <t>41A8D100155</t>
  </si>
  <si>
    <t>41A8D100156</t>
  </si>
  <si>
    <t>48TI710000Z</t>
  </si>
  <si>
    <t>APPLICATOR</t>
  </si>
  <si>
    <t>TERMINAL INSERTION MACHINE</t>
  </si>
  <si>
    <t>ZBOX-CI337NANO-BE-D57201-P0001</t>
  </si>
  <si>
    <t>ZOTAC Min i-PC ZBOX CI337 NANO N100 3,4GHz 8GB</t>
  </si>
  <si>
    <t>CN</t>
  </si>
  <si>
    <t>T2252MSC-B2-D57201</t>
  </si>
  <si>
    <t>IIYAMA Display 21,5" ProLite T2252MSC-B2 LED</t>
  </si>
  <si>
    <t>TF1633MSC-B1-D57201</t>
  </si>
  <si>
    <t>IIYAMA Display 15,6" ProLite TF1633MSC-B1 LED</t>
  </si>
  <si>
    <t>18 P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</si>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</sst>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Open Sans"/>
      <family val="2"/>
    </font>
    <font>
      <b/>
      <sz val="10"/>
      <color rgb="FFFF0000"/>
      <name val="Open Sans"/>
      <family val="2"/>
    </font>
    <font>
      <b/>
      <sz val="11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top" wrapText="1"/>
    </xf>
    <xf numFmtId="0" fontId="14" fillId="2" borderId="12" xfId="0" applyFont="1" applyFill="1" applyBorder="1" applyAlignment="1">
      <alignment vertical="top" wrapText="1"/>
    </xf>
    <xf numFmtId="0" fontId="11" fillId="2" borderId="8" xfId="0" applyFont="1" applyFill="1" applyBorder="1" applyAlignment="1">
      <alignment wrapText="1"/>
    </xf>
    <xf numFmtId="0" fontId="8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8" fillId="2" borderId="3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right" vertical="top"/>
    </xf>
    <xf numFmtId="0" fontId="8" fillId="2" borderId="11" xfId="0" applyFont="1" applyFill="1" applyBorder="1" applyAlignment="1">
      <alignment horizontal="left" vertical="top"/>
    </xf>
    <xf numFmtId="0" fontId="0" fillId="0" borderId="11" xfId="0" applyBorder="1"/>
    <xf numFmtId="0" fontId="8" fillId="2" borderId="11" xfId="0" applyFont="1" applyFill="1" applyBorder="1" applyAlignment="1">
      <alignment vertical="top"/>
    </xf>
    <xf numFmtId="0" fontId="8" fillId="2" borderId="15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4" borderId="17" xfId="0" applyFont="1" applyFill="1" applyBorder="1" applyAlignment="1">
      <alignment horizontal="right" vertical="center"/>
    </xf>
    <xf numFmtId="164" fontId="10" fillId="4" borderId="17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4" borderId="13" xfId="0" applyNumberFormat="1" applyFont="1" applyFill="1" applyBorder="1" applyAlignment="1">
      <alignment horizontal="right" vertical="center"/>
    </xf>
    <xf numFmtId="164" fontId="8" fillId="4" borderId="14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69184</xdr:colOff>
      <xdr:row>1</xdr:row>
      <xdr:rowOff>29764</xdr:rowOff>
    </xdr:from>
    <xdr:to>
      <xdr:col>11</xdr:col>
      <xdr:colOff>28359</xdr:colOff>
      <xdr:row>5</xdr:row>
      <xdr:rowOff>6747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84" y="128983"/>
          <a:ext cx="16490425" cy="992189"/>
        </a:xfrm>
        <a:prstGeom prst="rect">
          <a:avLst/>
        </a:prstGeom>
      </xdr:spPr>
    </xdr:pic>
    <xdr:clientData/>
  </xdr:twoCellAnchor>
  <xdr:twoCellAnchor editAs="oneCell">
    <xdr:from>
      <xdr:col>0</xdr:col>
      <xdr:colOff>471782</xdr:colOff>
      <xdr:row>51</xdr:row>
      <xdr:rowOff>1687277</xdr:rowOff>
    </xdr:from>
    <xdr:to>
      <xdr:col>8</xdr:col>
      <xdr:colOff>456609</xdr:colOff>
      <xdr:row>56</xdr:row>
      <xdr:rowOff>136174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782" y="17825348"/>
          <a:ext cx="13356443" cy="1170325"/>
        </a:xfrm>
        <a:prstGeom prst="rect">
          <a:avLst/>
        </a:prstGeom>
      </xdr:spPr>
    </xdr:pic>
    <xdr:clientData/>
  </xdr:twoCellAnchor>
  <xdr:twoCellAnchor editAs="oneCell">
    <xdr:from>
      <xdr:col>0</xdr:col>
      <xdr:colOff>888545</xdr:colOff>
      <xdr:row>46</xdr:row>
      <xdr:rowOff>117274</xdr:rowOff>
    </xdr:from>
    <xdr:to>
      <xdr:col>1</xdr:col>
      <xdr:colOff>1286316</xdr:colOff>
      <xdr:row>51</xdr:row>
      <xdr:rowOff>675422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545" y="5971180"/>
          <a:ext cx="2382146" cy="1689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showGridLines="0" tabSelected="1" topLeftCell="A31" zoomScale="55" zoomScaleNormal="55" zoomScaleSheetLayoutView="70" workbookViewId="0">
      <selection activeCell="P22" sqref="P22"/>
    </sheetView>
  </sheetViews>
  <sheetFormatPr baseColWidth="10" defaultColWidth="9.21875" defaultRowHeight="14.4" x14ac:dyDescent="0.3"/>
  <cols>
    <col min="1" max="1" width="29.77734375" customWidth="1"/>
    <col min="2" max="2" width="20.88671875" customWidth="1"/>
    <col min="3" max="3" width="24.44140625" customWidth="1"/>
    <col min="4" max="4" width="60.77734375" customWidth="1"/>
    <col min="5" max="5" width="13.21875" customWidth="1"/>
    <col min="6" max="6" width="15.44140625" bestFit="1" customWidth="1"/>
    <col min="7" max="7" width="18.5546875" bestFit="1" customWidth="1"/>
    <col min="8" max="8" width="17.21875" bestFit="1" customWidth="1"/>
    <col min="9" max="9" width="16.44140625" bestFit="1" customWidth="1"/>
    <col min="11" max="16" width="11.44140625" bestFit="1" customWidth="1"/>
  </cols>
  <sheetData>
    <row r="1" spans="1:11" ht="7.5" customHeight="1" x14ac:dyDescent="0.4">
      <c r="A1" s="63"/>
      <c r="B1" s="63"/>
      <c r="C1" s="64"/>
      <c r="D1" s="4"/>
      <c r="E1" s="4"/>
      <c r="F1" s="4"/>
      <c r="G1" s="4"/>
      <c r="H1" s="4"/>
      <c r="I1" s="5"/>
    </row>
    <row r="2" spans="1:11" ht="15.6" x14ac:dyDescent="0.35">
      <c r="A2" s="65"/>
      <c r="B2" s="66"/>
      <c r="C2" s="66"/>
      <c r="D2" s="12"/>
      <c r="E2" s="12"/>
      <c r="F2" s="12"/>
      <c r="G2" s="12"/>
      <c r="H2" s="12"/>
      <c r="I2" s="13"/>
    </row>
    <row r="3" spans="1:11" ht="15.6" x14ac:dyDescent="0.35">
      <c r="A3" s="14"/>
      <c r="B3" s="6"/>
      <c r="C3" s="6"/>
      <c r="D3" s="7"/>
      <c r="E3" s="7"/>
      <c r="F3" s="7"/>
      <c r="G3" s="7"/>
      <c r="H3" s="7"/>
      <c r="I3" s="15"/>
    </row>
    <row r="4" spans="1:11" ht="15.6" x14ac:dyDescent="0.35">
      <c r="A4" s="14"/>
      <c r="B4" s="6"/>
      <c r="C4" s="6"/>
      <c r="D4" s="7"/>
      <c r="E4" s="7"/>
      <c r="F4" s="7"/>
      <c r="G4" s="7"/>
      <c r="H4" s="7"/>
      <c r="I4" s="15"/>
    </row>
    <row r="5" spans="1:11" ht="30.75" customHeight="1" x14ac:dyDescent="0.35">
      <c r="A5" s="14"/>
      <c r="B5" s="6"/>
      <c r="C5" s="6"/>
      <c r="D5" s="7"/>
      <c r="E5" s="7"/>
      <c r="F5" s="7"/>
      <c r="G5" s="7"/>
      <c r="H5" s="7"/>
      <c r="I5" s="15"/>
    </row>
    <row r="6" spans="1:11" s="25" customFormat="1" ht="18" customHeight="1" thickBot="1" x14ac:dyDescent="0.45">
      <c r="A6" s="26" t="s">
        <v>10</v>
      </c>
      <c r="B6" s="32"/>
      <c r="C6" s="27"/>
      <c r="D6" s="28"/>
      <c r="E6" s="71" t="s">
        <v>9</v>
      </c>
      <c r="F6" s="71"/>
      <c r="G6" s="29"/>
      <c r="H6" s="18" t="s">
        <v>4</v>
      </c>
      <c r="I6" s="19">
        <f ca="1">+TODAY()</f>
        <v>45472</v>
      </c>
    </row>
    <row r="7" spans="1:11" ht="16.5" customHeight="1" x14ac:dyDescent="0.35">
      <c r="A7" s="16"/>
      <c r="B7" s="33"/>
      <c r="C7" s="8"/>
      <c r="D7" s="9"/>
      <c r="E7" s="9"/>
      <c r="F7" s="9"/>
      <c r="G7" s="9"/>
      <c r="I7" s="50"/>
    </row>
    <row r="8" spans="1:11" ht="16.5" customHeight="1" x14ac:dyDescent="0.4">
      <c r="A8" s="21" t="s">
        <v>8</v>
      </c>
      <c r="B8" s="34"/>
      <c r="C8" s="22"/>
      <c r="D8" s="23"/>
      <c r="E8" s="72" t="s">
        <v>34</v>
      </c>
      <c r="F8" s="72"/>
      <c r="G8" s="72"/>
      <c r="H8" s="72"/>
      <c r="I8" s="72"/>
    </row>
    <row r="9" spans="1:11" ht="16.5" customHeight="1" x14ac:dyDescent="0.3">
      <c r="A9" s="67" t="s">
        <v>12</v>
      </c>
      <c r="B9" s="68"/>
      <c r="C9" s="68"/>
      <c r="D9" s="23"/>
      <c r="E9" s="72"/>
      <c r="F9" s="72"/>
      <c r="G9" s="72"/>
      <c r="H9" s="72"/>
      <c r="I9" s="72"/>
    </row>
    <row r="10" spans="1:11" ht="16.5" customHeight="1" x14ac:dyDescent="0.3">
      <c r="A10" s="67"/>
      <c r="B10" s="68"/>
      <c r="C10" s="68"/>
      <c r="D10" s="23"/>
      <c r="E10" s="72"/>
      <c r="F10" s="72"/>
      <c r="G10" s="72"/>
      <c r="H10" s="72"/>
      <c r="I10" s="72"/>
    </row>
    <row r="11" spans="1:11" ht="40.5" customHeight="1" x14ac:dyDescent="0.3">
      <c r="A11" s="69"/>
      <c r="B11" s="70"/>
      <c r="C11" s="70"/>
      <c r="D11" s="24"/>
      <c r="E11" s="73"/>
      <c r="F11" s="73"/>
      <c r="G11" s="73"/>
      <c r="H11" s="73"/>
      <c r="I11" s="73"/>
    </row>
    <row r="12" spans="1:11" ht="16.5" customHeight="1" x14ac:dyDescent="0.3">
      <c r="A12" s="37"/>
      <c r="B12" s="38"/>
      <c r="C12" s="39"/>
      <c r="D12" s="40"/>
      <c r="E12" s="40"/>
      <c r="F12" s="40"/>
      <c r="G12" s="40"/>
      <c r="H12" s="40"/>
      <c r="I12" s="41"/>
      <c r="K12" s="55"/>
    </row>
    <row r="13" spans="1:11" ht="16.5" customHeight="1" x14ac:dyDescent="0.3">
      <c r="A13" s="17" t="s">
        <v>19</v>
      </c>
      <c r="B13" s="36">
        <v>3006702489</v>
      </c>
      <c r="C13" s="33"/>
      <c r="D13" s="42"/>
      <c r="E13" s="43"/>
      <c r="F13" s="43"/>
      <c r="G13" s="43"/>
      <c r="H13" s="43"/>
      <c r="I13" s="44"/>
      <c r="K13" s="55"/>
    </row>
    <row r="14" spans="1:11" ht="16.5" customHeight="1" x14ac:dyDescent="0.3">
      <c r="A14" s="45" t="s">
        <v>20</v>
      </c>
      <c r="B14" s="46" t="s">
        <v>11</v>
      </c>
      <c r="C14" s="47"/>
      <c r="D14" s="48"/>
      <c r="E14" s="48"/>
      <c r="F14" s="48"/>
      <c r="G14" s="48"/>
      <c r="H14" s="46"/>
      <c r="I14" s="49"/>
      <c r="K14" s="55"/>
    </row>
    <row r="15" spans="1:11" ht="18.75" customHeight="1" x14ac:dyDescent="0.3">
      <c r="A15" s="10" t="s">
        <v>14</v>
      </c>
      <c r="B15" s="10" t="s">
        <v>2</v>
      </c>
      <c r="C15" s="10" t="s">
        <v>18</v>
      </c>
      <c r="D15" s="10" t="s">
        <v>0</v>
      </c>
      <c r="E15" s="10" t="s">
        <v>15</v>
      </c>
      <c r="F15" s="10" t="s">
        <v>16</v>
      </c>
      <c r="G15" s="10" t="s">
        <v>17</v>
      </c>
      <c r="H15" s="10" t="s">
        <v>5</v>
      </c>
      <c r="I15" s="11" t="s">
        <v>3</v>
      </c>
    </row>
    <row r="16" spans="1:11" ht="15" customHeight="1" x14ac:dyDescent="0.3">
      <c r="A16" s="51" t="s">
        <v>23</v>
      </c>
      <c r="B16" s="51">
        <v>1</v>
      </c>
      <c r="C16" s="51" t="s">
        <v>59</v>
      </c>
      <c r="D16" s="51" t="s">
        <v>49</v>
      </c>
      <c r="E16" s="51" t="s">
        <v>37</v>
      </c>
      <c r="F16" s="54">
        <v>4.0999999999999996</v>
      </c>
      <c r="G16" s="52">
        <f>+F16*B16</f>
        <v>4.0999999999999996</v>
      </c>
      <c r="H16" s="53">
        <v>622.03</v>
      </c>
      <c r="I16" s="53">
        <v>622.03</v>
      </c>
    </row>
    <row r="17" spans="1:11" ht="15" customHeight="1" x14ac:dyDescent="0.3">
      <c r="A17" s="51" t="s">
        <v>21</v>
      </c>
      <c r="B17" s="51">
        <v>4</v>
      </c>
      <c r="C17" s="51" t="s">
        <v>59</v>
      </c>
      <c r="D17" s="51" t="s">
        <v>49</v>
      </c>
      <c r="E17" s="51" t="s">
        <v>37</v>
      </c>
      <c r="F17" s="54">
        <v>4.0999999999999996</v>
      </c>
      <c r="G17" s="52">
        <f>+F17*B17</f>
        <v>16.399999999999999</v>
      </c>
      <c r="H17" s="53">
        <v>606.39750000000004</v>
      </c>
      <c r="I17" s="53">
        <v>2425.59</v>
      </c>
      <c r="K17" s="55"/>
    </row>
    <row r="18" spans="1:11" ht="15" customHeight="1" x14ac:dyDescent="0.3">
      <c r="A18" s="51" t="s">
        <v>22</v>
      </c>
      <c r="B18" s="51">
        <v>1</v>
      </c>
      <c r="C18" s="51" t="s">
        <v>59</v>
      </c>
      <c r="D18" s="51" t="s">
        <v>49</v>
      </c>
      <c r="E18" s="51" t="s">
        <v>37</v>
      </c>
      <c r="F18" s="54">
        <v>4.0999999999999996</v>
      </c>
      <c r="G18" s="52">
        <f>+F18*B18</f>
        <v>4.0999999999999996</v>
      </c>
      <c r="H18" s="53">
        <v>816.74</v>
      </c>
      <c r="I18" s="53">
        <v>816.74</v>
      </c>
      <c r="K18" s="55"/>
    </row>
    <row r="19" spans="1:11" ht="15" customHeight="1" x14ac:dyDescent="0.3">
      <c r="A19" s="51" t="s">
        <v>21</v>
      </c>
      <c r="B19" s="51">
        <v>2</v>
      </c>
      <c r="C19" s="51" t="s">
        <v>59</v>
      </c>
      <c r="D19" s="51" t="s">
        <v>49</v>
      </c>
      <c r="E19" s="51" t="s">
        <v>37</v>
      </c>
      <c r="F19" s="54">
        <v>4.0999999999999996</v>
      </c>
      <c r="G19" s="52">
        <f>+F19*B19</f>
        <v>8.1999999999999993</v>
      </c>
      <c r="H19" s="53">
        <v>606.35</v>
      </c>
      <c r="I19" s="53">
        <v>1212.7</v>
      </c>
    </row>
    <row r="20" spans="1:11" ht="15" customHeight="1" x14ac:dyDescent="0.3">
      <c r="A20" s="51" t="s">
        <v>24</v>
      </c>
      <c r="B20" s="51">
        <v>1</v>
      </c>
      <c r="C20" s="51" t="s">
        <v>59</v>
      </c>
      <c r="D20" s="51" t="s">
        <v>49</v>
      </c>
      <c r="E20" s="51" t="s">
        <v>37</v>
      </c>
      <c r="F20" s="54">
        <v>4.0999999999999996</v>
      </c>
      <c r="G20" s="52">
        <f>+F20*B20</f>
        <v>4.0999999999999996</v>
      </c>
      <c r="H20" s="53">
        <v>605.79</v>
      </c>
      <c r="I20" s="53">
        <v>605.79</v>
      </c>
    </row>
    <row r="21" spans="1:11" ht="15" customHeight="1" x14ac:dyDescent="0.3">
      <c r="A21" s="51" t="s">
        <v>25</v>
      </c>
      <c r="B21" s="51">
        <v>1</v>
      </c>
      <c r="C21" s="51" t="s">
        <v>59</v>
      </c>
      <c r="D21" s="51" t="s">
        <v>49</v>
      </c>
      <c r="E21" s="51" t="s">
        <v>37</v>
      </c>
      <c r="F21" s="54">
        <v>4.0999999999999996</v>
      </c>
      <c r="G21" s="52">
        <f>+F21*B21</f>
        <v>4.0999999999999996</v>
      </c>
      <c r="H21" s="53">
        <v>792.35</v>
      </c>
      <c r="I21" s="53">
        <v>792.35</v>
      </c>
    </row>
    <row r="22" spans="1:11" ht="15" customHeight="1" x14ac:dyDescent="0.3">
      <c r="A22" s="51" t="s">
        <v>24</v>
      </c>
      <c r="B22" s="51">
        <v>1</v>
      </c>
      <c r="C22" s="51" t="s">
        <v>59</v>
      </c>
      <c r="D22" s="51" t="s">
        <v>49</v>
      </c>
      <c r="E22" s="51" t="s">
        <v>37</v>
      </c>
      <c r="F22" s="54">
        <v>4.0999999999999996</v>
      </c>
      <c r="G22" s="52">
        <f>+F22*B22</f>
        <v>4.0999999999999996</v>
      </c>
      <c r="H22" s="53">
        <v>605.79</v>
      </c>
      <c r="I22" s="53">
        <v>605.79</v>
      </c>
    </row>
    <row r="23" spans="1:11" ht="15" customHeight="1" x14ac:dyDescent="0.3">
      <c r="A23" s="51" t="s">
        <v>26</v>
      </c>
      <c r="B23" s="51">
        <v>1</v>
      </c>
      <c r="C23" s="51" t="s">
        <v>59</v>
      </c>
      <c r="D23" s="51" t="s">
        <v>49</v>
      </c>
      <c r="E23" s="51" t="s">
        <v>37</v>
      </c>
      <c r="F23" s="54">
        <v>4.0999999999999996</v>
      </c>
      <c r="G23" s="52">
        <f>+F23*B23</f>
        <v>4.0999999999999996</v>
      </c>
      <c r="H23" s="53">
        <v>603.29999999999995</v>
      </c>
      <c r="I23" s="53">
        <v>603.29999999999995</v>
      </c>
    </row>
    <row r="24" spans="1:11" ht="15" customHeight="1" x14ac:dyDescent="0.3">
      <c r="A24" s="51" t="s">
        <v>27</v>
      </c>
      <c r="B24" s="51">
        <v>1</v>
      </c>
      <c r="C24" s="51" t="s">
        <v>59</v>
      </c>
      <c r="D24" s="51" t="s">
        <v>49</v>
      </c>
      <c r="E24" s="51" t="s">
        <v>37</v>
      </c>
      <c r="F24" s="54">
        <v>4.0999999999999996</v>
      </c>
      <c r="G24" s="52">
        <f>+F24*B24</f>
        <v>4.0999999999999996</v>
      </c>
      <c r="H24" s="53">
        <v>605.95000000000005</v>
      </c>
      <c r="I24" s="53">
        <v>605.95000000000005</v>
      </c>
    </row>
    <row r="25" spans="1:11" ht="15" customHeight="1" x14ac:dyDescent="0.3">
      <c r="A25" s="51" t="s">
        <v>28</v>
      </c>
      <c r="B25" s="51">
        <v>1</v>
      </c>
      <c r="C25" s="51" t="s">
        <v>59</v>
      </c>
      <c r="D25" s="51" t="s">
        <v>49</v>
      </c>
      <c r="E25" s="51" t="s">
        <v>37</v>
      </c>
      <c r="F25" s="54">
        <v>4.0999999999999996</v>
      </c>
      <c r="G25" s="52">
        <f>+F25*B25</f>
        <v>4.0999999999999996</v>
      </c>
      <c r="H25" s="53">
        <v>604.39</v>
      </c>
      <c r="I25" s="53">
        <v>604.39</v>
      </c>
    </row>
    <row r="26" spans="1:11" ht="15" customHeight="1" x14ac:dyDescent="0.3">
      <c r="A26" s="51" t="s">
        <v>28</v>
      </c>
      <c r="B26" s="51">
        <v>1</v>
      </c>
      <c r="C26" s="51" t="s">
        <v>59</v>
      </c>
      <c r="D26" s="51" t="s">
        <v>49</v>
      </c>
      <c r="E26" s="51" t="s">
        <v>37</v>
      </c>
      <c r="F26" s="54">
        <v>4.0999999999999996</v>
      </c>
      <c r="G26" s="52">
        <f>+F26*B26</f>
        <v>4.0999999999999996</v>
      </c>
      <c r="H26" s="53">
        <v>605.95000000000005</v>
      </c>
      <c r="I26" s="53">
        <v>605.95000000000005</v>
      </c>
    </row>
    <row r="27" spans="1:11" ht="15" customHeight="1" x14ac:dyDescent="0.3">
      <c r="A27" s="51" t="s">
        <v>29</v>
      </c>
      <c r="B27" s="51">
        <v>2</v>
      </c>
      <c r="C27" s="51" t="s">
        <v>59</v>
      </c>
      <c r="D27" s="51" t="s">
        <v>49</v>
      </c>
      <c r="E27" s="51" t="s">
        <v>37</v>
      </c>
      <c r="F27" s="54">
        <v>4.0999999999999996</v>
      </c>
      <c r="G27" s="52">
        <f>+F27*B27</f>
        <v>8.1999999999999993</v>
      </c>
      <c r="H27" s="53">
        <v>606.38</v>
      </c>
      <c r="I27" s="53">
        <v>1212.76</v>
      </c>
    </row>
    <row r="28" spans="1:11" ht="15" customHeight="1" x14ac:dyDescent="0.3">
      <c r="A28" s="51" t="s">
        <v>30</v>
      </c>
      <c r="B28" s="51">
        <v>1</v>
      </c>
      <c r="C28" s="51" t="s">
        <v>59</v>
      </c>
      <c r="D28" s="51" t="s">
        <v>49</v>
      </c>
      <c r="E28" s="51" t="s">
        <v>37</v>
      </c>
      <c r="F28" s="54">
        <v>4.0999999999999996</v>
      </c>
      <c r="G28" s="52">
        <v>4.0999999999999996</v>
      </c>
      <c r="H28" s="53">
        <v>608.88</v>
      </c>
      <c r="I28" s="53">
        <v>608.88</v>
      </c>
    </row>
    <row r="29" spans="1:11" ht="15" customHeight="1" x14ac:dyDescent="0.3">
      <c r="A29" s="51" t="s">
        <v>31</v>
      </c>
      <c r="B29" s="51">
        <v>1</v>
      </c>
      <c r="C29" s="51" t="s">
        <v>59</v>
      </c>
      <c r="D29" s="51" t="s">
        <v>49</v>
      </c>
      <c r="E29" s="51" t="s">
        <v>37</v>
      </c>
      <c r="F29" s="54">
        <v>4.0999999999999996</v>
      </c>
      <c r="G29" s="52">
        <v>4.0999999999999996</v>
      </c>
      <c r="H29" s="53">
        <v>607.47</v>
      </c>
      <c r="I29" s="53">
        <v>607.47</v>
      </c>
      <c r="K29" s="55"/>
    </row>
    <row r="30" spans="1:11" ht="15" customHeight="1" x14ac:dyDescent="0.3">
      <c r="A30" s="51" t="s">
        <v>32</v>
      </c>
      <c r="B30" s="51">
        <v>1</v>
      </c>
      <c r="C30" s="51" t="s">
        <v>59</v>
      </c>
      <c r="D30" s="51" t="s">
        <v>49</v>
      </c>
      <c r="E30" s="51" t="s">
        <v>37</v>
      </c>
      <c r="F30" s="54">
        <v>4.0999999999999996</v>
      </c>
      <c r="G30" s="52">
        <v>4.0999999999999996</v>
      </c>
      <c r="H30" s="53">
        <v>603.58000000000004</v>
      </c>
      <c r="I30" s="53">
        <v>603.58000000000004</v>
      </c>
    </row>
    <row r="31" spans="1:11" ht="15" customHeight="1" x14ac:dyDescent="0.3">
      <c r="A31" s="51" t="s">
        <v>33</v>
      </c>
      <c r="B31" s="51">
        <v>1</v>
      </c>
      <c r="C31" s="51" t="s">
        <v>59</v>
      </c>
      <c r="D31" s="51" t="s">
        <v>49</v>
      </c>
      <c r="E31" s="51" t="s">
        <v>37</v>
      </c>
      <c r="F31" s="54">
        <v>4.0999999999999996</v>
      </c>
      <c r="G31" s="52">
        <v>4.0999999999999996</v>
      </c>
      <c r="H31" s="53">
        <v>603.9</v>
      </c>
      <c r="I31" s="53">
        <v>603.9</v>
      </c>
    </row>
    <row r="32" spans="1:11" ht="15" customHeight="1" x14ac:dyDescent="0.3">
      <c r="A32" s="51" t="s">
        <v>35</v>
      </c>
      <c r="B32" s="51">
        <v>1</v>
      </c>
      <c r="C32" s="51" t="s">
        <v>59</v>
      </c>
      <c r="D32" s="51" t="s">
        <v>36</v>
      </c>
      <c r="E32" s="51" t="s">
        <v>38</v>
      </c>
      <c r="F32" s="58">
        <v>3799</v>
      </c>
      <c r="G32" s="52">
        <f>+F32*B32</f>
        <v>3799</v>
      </c>
      <c r="H32" s="53">
        <v>674107.45</v>
      </c>
      <c r="I32" s="53">
        <f>+H32*B32</f>
        <v>674107.45</v>
      </c>
    </row>
    <row r="33" spans="1:11" ht="15" customHeight="1" x14ac:dyDescent="0.3">
      <c r="A33" s="51" t="s">
        <v>39</v>
      </c>
      <c r="B33" s="51">
        <v>1</v>
      </c>
      <c r="C33" s="51" t="s">
        <v>59</v>
      </c>
      <c r="D33" s="51" t="s">
        <v>49</v>
      </c>
      <c r="E33" s="51" t="s">
        <v>38</v>
      </c>
      <c r="F33" s="52">
        <v>5.5</v>
      </c>
      <c r="G33" s="52">
        <f>+F33*B33</f>
        <v>5.5</v>
      </c>
      <c r="H33" s="53">
        <v>906.02</v>
      </c>
      <c r="I33" s="53">
        <f>+H33*B33</f>
        <v>906.02</v>
      </c>
      <c r="K33" s="55"/>
    </row>
    <row r="34" spans="1:11" ht="15" customHeight="1" x14ac:dyDescent="0.3">
      <c r="A34" s="51" t="s">
        <v>40</v>
      </c>
      <c r="B34" s="51">
        <v>1</v>
      </c>
      <c r="C34" s="51" t="s">
        <v>59</v>
      </c>
      <c r="D34" s="51" t="s">
        <v>49</v>
      </c>
      <c r="E34" s="51" t="s">
        <v>38</v>
      </c>
      <c r="F34" s="52">
        <v>5.5</v>
      </c>
      <c r="G34" s="52">
        <f>+F34*B34</f>
        <v>5.5</v>
      </c>
      <c r="H34" s="53">
        <v>906.02</v>
      </c>
      <c r="I34" s="53">
        <f>+H34*B34</f>
        <v>906.02</v>
      </c>
      <c r="K34" s="55"/>
    </row>
    <row r="35" spans="1:11" ht="15" customHeight="1" x14ac:dyDescent="0.3">
      <c r="A35" s="51" t="s">
        <v>41</v>
      </c>
      <c r="B35" s="51">
        <v>1</v>
      </c>
      <c r="C35" s="51" t="s">
        <v>59</v>
      </c>
      <c r="D35" s="51" t="s">
        <v>49</v>
      </c>
      <c r="E35" s="51" t="s">
        <v>38</v>
      </c>
      <c r="F35" s="52">
        <v>5.5</v>
      </c>
      <c r="G35" s="52">
        <f>+F35*B35</f>
        <v>5.5</v>
      </c>
      <c r="H35" s="53">
        <v>906.02</v>
      </c>
      <c r="I35" s="53">
        <f>+H35*B35</f>
        <v>906.02</v>
      </c>
    </row>
    <row r="36" spans="1:11" ht="15" customHeight="1" x14ac:dyDescent="0.3">
      <c r="A36" s="51" t="s">
        <v>42</v>
      </c>
      <c r="B36" s="51">
        <v>1</v>
      </c>
      <c r="C36" s="51" t="s">
        <v>59</v>
      </c>
      <c r="D36" s="51" t="s">
        <v>49</v>
      </c>
      <c r="E36" s="51" t="s">
        <v>38</v>
      </c>
      <c r="F36" s="52">
        <v>5.5</v>
      </c>
      <c r="G36" s="52">
        <f>+F36*B36</f>
        <v>5.5</v>
      </c>
      <c r="H36" s="53">
        <v>906.02</v>
      </c>
      <c r="I36" s="53">
        <f>+H36*B36</f>
        <v>906.02</v>
      </c>
    </row>
    <row r="37" spans="1:11" ht="15" customHeight="1" x14ac:dyDescent="0.3">
      <c r="A37" s="51" t="s">
        <v>43</v>
      </c>
      <c r="B37" s="51">
        <v>1</v>
      </c>
      <c r="C37" s="51" t="s">
        <v>59</v>
      </c>
      <c r="D37" s="51" t="s">
        <v>49</v>
      </c>
      <c r="E37" s="51" t="s">
        <v>38</v>
      </c>
      <c r="F37" s="52">
        <v>5.5</v>
      </c>
      <c r="G37" s="52">
        <f>+F37*B37</f>
        <v>5.5</v>
      </c>
      <c r="H37" s="53">
        <v>906.02</v>
      </c>
      <c r="I37" s="53">
        <f>+H37*B37</f>
        <v>906.02</v>
      </c>
    </row>
    <row r="38" spans="1:11" ht="15" customHeight="1" x14ac:dyDescent="0.3">
      <c r="A38" s="51" t="s">
        <v>44</v>
      </c>
      <c r="B38" s="51">
        <v>1</v>
      </c>
      <c r="C38" s="51" t="s">
        <v>59</v>
      </c>
      <c r="D38" s="51" t="s">
        <v>49</v>
      </c>
      <c r="E38" s="51" t="s">
        <v>38</v>
      </c>
      <c r="F38" s="52">
        <v>5.5</v>
      </c>
      <c r="G38" s="52">
        <f>+F38*B38</f>
        <v>5.5</v>
      </c>
      <c r="H38" s="53">
        <v>906.02</v>
      </c>
      <c r="I38" s="53">
        <f>+H38*B38</f>
        <v>906.02</v>
      </c>
    </row>
    <row r="39" spans="1:11" ht="15" customHeight="1" x14ac:dyDescent="0.3">
      <c r="A39" s="51" t="s">
        <v>45</v>
      </c>
      <c r="B39" s="51">
        <v>1</v>
      </c>
      <c r="C39" s="51" t="s">
        <v>59</v>
      </c>
      <c r="D39" s="51" t="s">
        <v>49</v>
      </c>
      <c r="E39" s="51" t="s">
        <v>38</v>
      </c>
      <c r="F39" s="52">
        <v>5.5</v>
      </c>
      <c r="G39" s="52">
        <f>+F39*B39</f>
        <v>5.5</v>
      </c>
      <c r="H39" s="53">
        <v>906.02</v>
      </c>
      <c r="I39" s="53">
        <f>+H39*B39</f>
        <v>906.02</v>
      </c>
    </row>
    <row r="40" spans="1:11" ht="15" customHeight="1" x14ac:dyDescent="0.3">
      <c r="A40" s="51" t="s">
        <v>46</v>
      </c>
      <c r="B40" s="51">
        <v>1</v>
      </c>
      <c r="C40" s="51" t="s">
        <v>59</v>
      </c>
      <c r="D40" s="51" t="s">
        <v>49</v>
      </c>
      <c r="E40" s="51" t="s">
        <v>38</v>
      </c>
      <c r="F40" s="52">
        <v>5.5</v>
      </c>
      <c r="G40" s="52">
        <f>+F40*B40</f>
        <v>5.5</v>
      </c>
      <c r="H40" s="53">
        <v>906.02</v>
      </c>
      <c r="I40" s="53">
        <f>+H40*B40</f>
        <v>906.02</v>
      </c>
    </row>
    <row r="41" spans="1:11" ht="15" customHeight="1" x14ac:dyDescent="0.3">
      <c r="A41" s="51" t="s">
        <v>47</v>
      </c>
      <c r="B41" s="51">
        <v>1</v>
      </c>
      <c r="C41" s="51" t="s">
        <v>59</v>
      </c>
      <c r="D41" s="51" t="s">
        <v>49</v>
      </c>
      <c r="E41" s="51" t="s">
        <v>38</v>
      </c>
      <c r="F41" s="52">
        <v>6</v>
      </c>
      <c r="G41" s="52">
        <f>+F41*B41</f>
        <v>6</v>
      </c>
      <c r="H41" s="53">
        <v>906.02</v>
      </c>
      <c r="I41" s="53">
        <f>+H41*B41</f>
        <v>906.02</v>
      </c>
    </row>
    <row r="42" spans="1:11" ht="15" customHeight="1" x14ac:dyDescent="0.3">
      <c r="A42" s="51" t="s">
        <v>48</v>
      </c>
      <c r="B42" s="51">
        <v>1</v>
      </c>
      <c r="C42" s="51" t="s">
        <v>59</v>
      </c>
      <c r="D42" s="51" t="s">
        <v>50</v>
      </c>
      <c r="E42" s="51" t="s">
        <v>38</v>
      </c>
      <c r="F42" s="54">
        <v>3576</v>
      </c>
      <c r="G42" s="52">
        <f>+F42*B42</f>
        <v>3576</v>
      </c>
      <c r="H42" s="53">
        <v>286114.24</v>
      </c>
      <c r="I42" s="53">
        <f>+H42*B42</f>
        <v>286114.24</v>
      </c>
    </row>
    <row r="43" spans="1:11" ht="15" customHeight="1" x14ac:dyDescent="0.3">
      <c r="A43" s="51" t="s">
        <v>51</v>
      </c>
      <c r="B43" s="51">
        <v>79</v>
      </c>
      <c r="C43" s="51" t="s">
        <v>59</v>
      </c>
      <c r="D43" s="51" t="s">
        <v>52</v>
      </c>
      <c r="E43" s="51" t="s">
        <v>53</v>
      </c>
      <c r="F43" s="52">
        <v>1.99</v>
      </c>
      <c r="G43" s="52">
        <f>+F43*B43</f>
        <v>157.21</v>
      </c>
      <c r="H43" s="53">
        <v>264.3</v>
      </c>
      <c r="I43" s="53">
        <f>+H43*B43</f>
        <v>20879.7</v>
      </c>
    </row>
    <row r="44" spans="1:11" ht="15" customHeight="1" x14ac:dyDescent="0.3">
      <c r="A44" s="51" t="s">
        <v>54</v>
      </c>
      <c r="B44" s="51">
        <v>46</v>
      </c>
      <c r="C44" s="51" t="s">
        <v>59</v>
      </c>
      <c r="D44" s="51" t="s">
        <v>55</v>
      </c>
      <c r="E44" s="51" t="s">
        <v>38</v>
      </c>
      <c r="F44" s="52">
        <v>6.5</v>
      </c>
      <c r="G44" s="52">
        <f>+F44*B44</f>
        <v>299</v>
      </c>
      <c r="H44" s="53">
        <v>275</v>
      </c>
      <c r="I44" s="53">
        <f>+H44*B44</f>
        <v>12650</v>
      </c>
    </row>
    <row r="45" spans="1:11" ht="15" customHeight="1" x14ac:dyDescent="0.3">
      <c r="A45" s="51" t="s">
        <v>56</v>
      </c>
      <c r="B45" s="51">
        <v>45</v>
      </c>
      <c r="C45" s="51" t="s">
        <v>59</v>
      </c>
      <c r="D45" s="51" t="s">
        <v>57</v>
      </c>
      <c r="E45" s="51" t="s">
        <v>38</v>
      </c>
      <c r="F45" s="52">
        <v>3.9</v>
      </c>
      <c r="G45" s="52">
        <f>+F45*B45</f>
        <v>175.5</v>
      </c>
      <c r="H45" s="53">
        <v>364</v>
      </c>
      <c r="I45" s="53">
        <f>+H45*B45</f>
        <v>16380</v>
      </c>
    </row>
    <row r="46" spans="1:11" ht="18" customHeight="1" x14ac:dyDescent="0.35">
      <c r="A46" s="35"/>
      <c r="B46" s="35"/>
      <c r="C46" s="3"/>
      <c r="D46" s="3"/>
      <c r="E46" s="3"/>
      <c r="F46" s="3"/>
      <c r="G46" s="3"/>
      <c r="H46" s="56" t="s">
        <v>1</v>
      </c>
      <c r="I46" s="57">
        <f>SUM(I16:I45)</f>
        <v>1031422.7400000001</v>
      </c>
    </row>
    <row r="47" spans="1:11" ht="18" customHeight="1" x14ac:dyDescent="0.35">
      <c r="A47" s="3"/>
      <c r="B47" s="3"/>
      <c r="C47" s="3"/>
      <c r="D47" s="59"/>
      <c r="E47" s="59"/>
      <c r="F47" s="2"/>
      <c r="G47" s="2"/>
      <c r="H47" s="3"/>
      <c r="I47" s="3"/>
    </row>
    <row r="48" spans="1:11" ht="17.25" customHeight="1" x14ac:dyDescent="0.35">
      <c r="A48" s="3"/>
      <c r="B48" s="3"/>
      <c r="C48" s="3"/>
      <c r="D48" s="59"/>
      <c r="E48" s="59"/>
      <c r="F48" s="2"/>
      <c r="G48" s="2"/>
      <c r="H48" s="3"/>
      <c r="I48" s="3"/>
    </row>
    <row r="49" spans="1:10" ht="18" customHeight="1" x14ac:dyDescent="0.35">
      <c r="A49" s="3"/>
      <c r="B49" s="3"/>
      <c r="C49" s="3"/>
      <c r="D49" s="59"/>
      <c r="E49" s="59"/>
      <c r="F49" s="2"/>
      <c r="G49" s="60" t="s">
        <v>13</v>
      </c>
      <c r="H49" s="60"/>
      <c r="I49" s="20">
        <v>9102.81</v>
      </c>
      <c r="J49" s="55"/>
    </row>
    <row r="50" spans="1:10" ht="18" customHeight="1" x14ac:dyDescent="0.35">
      <c r="A50" s="2"/>
      <c r="B50" s="2"/>
      <c r="C50" s="2"/>
      <c r="D50" s="59"/>
      <c r="E50" s="59"/>
      <c r="F50" s="2"/>
      <c r="G50" s="60" t="s">
        <v>6</v>
      </c>
      <c r="H50" s="60"/>
      <c r="I50" s="20">
        <f>+SUM(G16:G45)</f>
        <v>8142.81</v>
      </c>
      <c r="J50" s="55"/>
    </row>
    <row r="51" spans="1:10" ht="18" customHeight="1" x14ac:dyDescent="0.3">
      <c r="A51" s="1"/>
      <c r="B51" s="1"/>
      <c r="C51" s="1"/>
      <c r="D51" s="59"/>
      <c r="E51" s="59"/>
      <c r="F51" s="1"/>
      <c r="G51" s="61" t="s">
        <v>7</v>
      </c>
      <c r="H51" s="62"/>
      <c r="I51" s="20" t="s">
        <v>58</v>
      </c>
    </row>
    <row r="52" spans="1:10" ht="144.75" customHeight="1" x14ac:dyDescent="0.3">
      <c r="A52" s="1"/>
      <c r="B52" s="1"/>
      <c r="C52" s="1"/>
      <c r="D52" s="59"/>
      <c r="E52" s="59"/>
      <c r="F52" s="1"/>
      <c r="G52" s="1"/>
      <c r="H52" s="1"/>
      <c r="I52" s="1"/>
    </row>
    <row r="53" spans="1:10" ht="18" customHeight="1" x14ac:dyDescent="0.3">
      <c r="A53" s="1"/>
      <c r="B53" s="1"/>
      <c r="C53" s="1"/>
      <c r="D53" s="30"/>
      <c r="E53" s="1"/>
      <c r="F53" s="1"/>
      <c r="G53" s="1"/>
      <c r="H53" s="1"/>
      <c r="I53" s="1"/>
    </row>
    <row r="54" spans="1:10" ht="18" customHeight="1" thickBot="1" x14ac:dyDescent="0.35">
      <c r="A54" s="1"/>
      <c r="B54" s="1"/>
      <c r="C54" s="1"/>
      <c r="D54" s="31"/>
      <c r="E54" s="1"/>
      <c r="F54" s="1"/>
      <c r="G54" s="1"/>
      <c r="H54" s="1"/>
      <c r="I54" s="1"/>
    </row>
    <row r="55" spans="1:10" ht="18" customHeight="1" x14ac:dyDescent="0.3">
      <c r="A55" s="1"/>
      <c r="B55" s="1"/>
      <c r="C55" s="1"/>
      <c r="D55" s="1"/>
      <c r="E55" s="1"/>
      <c r="F55" s="1"/>
      <c r="G55" s="1"/>
      <c r="H55" s="1"/>
      <c r="I55" s="1"/>
    </row>
  </sheetData>
  <mergeCells count="9">
    <mergeCell ref="D47:E52"/>
    <mergeCell ref="G49:H49"/>
    <mergeCell ref="G50:H50"/>
    <mergeCell ref="G51:H51"/>
    <mergeCell ref="A1:C1"/>
    <mergeCell ref="A2:C2"/>
    <mergeCell ref="A9:C11"/>
    <mergeCell ref="E6:F6"/>
    <mergeCell ref="E8:I11"/>
  </mergeCells>
  <phoneticPr fontId="7" type="noConversion"/>
  <pageMargins left="0.25" right="0.25" top="0.75" bottom="0.75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Asmae EL MAGHRAOUI (PT)</cp:lastModifiedBy>
  <cp:lastPrinted>2024-02-28T09:04:51Z</cp:lastPrinted>
  <dcterms:created xsi:type="dcterms:W3CDTF">2018-09-06T08:11:33Z</dcterms:created>
  <dcterms:modified xsi:type="dcterms:W3CDTF">2024-06-29T13:30:57Z</dcterms:modified>
</cp:coreProperties>
</file>